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ett\Dropbox\tkb\_Arbeit\TK_Rostock\"/>
    </mc:Choice>
  </mc:AlternateContent>
  <xr:revisionPtr revIDLastSave="0" documentId="8_{CECB6CA1-4E1B-40F9-9C01-FF0108135A80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Mathematik" sheetId="1" r:id="rId1"/>
    <sheet name="Mathematik_L" sheetId="2" r:id="rId2"/>
  </sheets>
  <definedNames>
    <definedName name="daten">#REF!</definedName>
    <definedName name="zahl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2" l="1"/>
  <c r="B13" i="2"/>
  <c r="D13" i="2"/>
  <c r="F13" i="2"/>
  <c r="F19" i="2" s="1"/>
  <c r="B14" i="2"/>
  <c r="D14" i="2"/>
  <c r="F14" i="2"/>
  <c r="J14" i="2"/>
  <c r="B15" i="2"/>
  <c r="D15" i="2" s="1"/>
  <c r="F15" i="2" s="1"/>
  <c r="J15" i="2"/>
  <c r="B16" i="2"/>
  <c r="D16" i="2" s="1"/>
  <c r="F16" i="2" s="1"/>
  <c r="J16" i="2"/>
  <c r="B17" i="2"/>
  <c r="D17" i="2" s="1"/>
  <c r="F17" i="2" s="1"/>
  <c r="J17" i="2"/>
  <c r="B18" i="2"/>
  <c r="D18" i="2" s="1"/>
  <c r="F18" i="2" s="1"/>
  <c r="J18" i="2"/>
  <c r="B19" i="2"/>
  <c r="J20" i="2"/>
  <c r="J21" i="2"/>
  <c r="J22" i="2" s="1"/>
  <c r="D19" i="2" l="1"/>
</calcChain>
</file>

<file path=xl/sharedStrings.xml><?xml version="1.0" encoding="utf-8"?>
<sst xmlns="http://schemas.openxmlformats.org/spreadsheetml/2006/main" count="44" uniqueCount="22">
  <si>
    <t>Thema</t>
  </si>
  <si>
    <t>Schuhgrößen</t>
  </si>
  <si>
    <t>Urliste</t>
  </si>
  <si>
    <t>Anzahl</t>
  </si>
  <si>
    <t>Ergebnis</t>
  </si>
  <si>
    <t xml:space="preserve">  abs.Häufigkeit</t>
  </si>
  <si>
    <t>relative Häufigkeit</t>
  </si>
  <si>
    <t xml:space="preserve">    prozent.Häufigk.</t>
  </si>
  <si>
    <t>e</t>
  </si>
  <si>
    <t>Hn(e)</t>
  </si>
  <si>
    <t>hn(e)</t>
  </si>
  <si>
    <t xml:space="preserve">    hn(e) %</t>
  </si>
  <si>
    <t>arithm. Mittel</t>
  </si>
  <si>
    <t>Zentralwert</t>
  </si>
  <si>
    <t>Modalwert</t>
  </si>
  <si>
    <t>Varianz</t>
  </si>
  <si>
    <t>Standardabweichung</t>
  </si>
  <si>
    <t>ZA:Kontrolle</t>
  </si>
  <si>
    <t>Minimum</t>
  </si>
  <si>
    <t>Maximum</t>
  </si>
  <si>
    <t>Spannweite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</si>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</sst>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</font>
    <font>
      <b/>
      <sz val="12"/>
      <color indexed="10"/>
      <name val="Arial"/>
      <family val="2"/>
    </font>
    <font>
      <sz val="16"/>
      <name val="Arial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"/>
    </font>
    <font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20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4" fillId="0" borderId="0" xfId="0" applyFont="1" applyAlignment="1">
      <alignment horizontal="right"/>
    </xf>
    <xf numFmtId="0" fontId="6" fillId="3" borderId="2" xfId="0" applyFont="1" applyFill="1" applyBorder="1"/>
    <xf numFmtId="0" fontId="7" fillId="0" borderId="0" xfId="0" applyFon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5" xfId="0" applyBorder="1"/>
    <xf numFmtId="0" fontId="5" fillId="0" borderId="6" xfId="0" applyFont="1" applyBorder="1" applyAlignment="1">
      <alignment horizontal="center"/>
    </xf>
    <xf numFmtId="0" fontId="0" fillId="0" borderId="7" xfId="0" applyBorder="1"/>
    <xf numFmtId="0" fontId="5" fillId="0" borderId="6" xfId="0" applyFont="1" applyBorder="1"/>
    <xf numFmtId="0" fontId="0" fillId="0" borderId="8" xfId="0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/>
    <xf numFmtId="0" fontId="5" fillId="0" borderId="12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8" fillId="0" borderId="15" xfId="0" applyNumberFormat="1" applyFont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0" fillId="0" borderId="16" xfId="0" applyNumberFormat="1" applyBorder="1"/>
    <xf numFmtId="2" fontId="0" fillId="4" borderId="0" xfId="0" applyNumberFormat="1" applyFill="1" applyBorder="1" applyAlignment="1">
      <alignment horizontal="center"/>
    </xf>
    <xf numFmtId="0" fontId="0" fillId="0" borderId="17" xfId="0" applyNumberFormat="1" applyBorder="1"/>
    <xf numFmtId="9" fontId="1" fillId="4" borderId="0" xfId="1" applyFill="1" applyBorder="1"/>
    <xf numFmtId="0" fontId="0" fillId="0" borderId="0" xfId="0" applyNumberFormat="1"/>
    <xf numFmtId="0" fontId="10" fillId="0" borderId="15" xfId="0" applyNumberFormat="1" applyFont="1" applyFill="1" applyBorder="1" applyAlignment="1">
      <alignment horizontal="center"/>
    </xf>
    <xf numFmtId="0" fontId="0" fillId="0" borderId="16" xfId="0" applyNumberFormat="1" applyFill="1" applyBorder="1"/>
    <xf numFmtId="0" fontId="0" fillId="0" borderId="17" xfId="0" applyNumberFormat="1" applyFill="1" applyBorder="1"/>
    <xf numFmtId="0" fontId="4" fillId="0" borderId="1" xfId="0" applyFont="1" applyBorder="1" applyAlignment="1">
      <alignment horizontal="right"/>
    </xf>
    <xf numFmtId="2" fontId="11" fillId="4" borderId="1" xfId="0" applyNumberFormat="1" applyFont="1" applyFill="1" applyBorder="1"/>
    <xf numFmtId="0" fontId="11" fillId="4" borderId="1" xfId="0" applyFont="1" applyFill="1" applyBorder="1"/>
    <xf numFmtId="0" fontId="0" fillId="0" borderId="15" xfId="0" applyNumberFormat="1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/>
    <xf numFmtId="2" fontId="0" fillId="0" borderId="20" xfId="0" applyNumberFormat="1" applyFill="1" applyBorder="1" applyAlignment="1">
      <alignment horizontal="center"/>
    </xf>
    <xf numFmtId="0" fontId="0" fillId="0" borderId="21" xfId="0" applyFill="1" applyBorder="1"/>
    <xf numFmtId="9" fontId="0" fillId="0" borderId="20" xfId="0" applyNumberFormat="1" applyFill="1" applyBorder="1"/>
    <xf numFmtId="0" fontId="11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workbookViewId="0">
      <selection activeCell="J8" sqref="J8"/>
    </sheetView>
  </sheetViews>
  <sheetFormatPr baseColWidth="10" defaultRowHeight="12.75" x14ac:dyDescent="0.2"/>
  <cols>
    <col min="1" max="7" width="10.5703125" customWidth="1"/>
    <col min="8" max="8" width="4.85546875" customWidth="1"/>
    <col min="9" max="9" width="25.28515625" customWidth="1"/>
    <col min="10" max="10" width="9" customWidth="1"/>
  </cols>
  <sheetData>
    <row r="1" spans="1:10" ht="20.100000000000001" customHeight="1" x14ac:dyDescent="0.3">
      <c r="A1" s="1" t="s">
        <v>0</v>
      </c>
      <c r="B1" s="2" t="s">
        <v>1</v>
      </c>
    </row>
    <row r="2" spans="1:10" ht="12.75" customHeight="1" x14ac:dyDescent="0.25">
      <c r="A2" s="3"/>
    </row>
    <row r="3" spans="1:10" ht="15" customHeight="1" x14ac:dyDescent="0.2">
      <c r="A3" s="4" t="s">
        <v>2</v>
      </c>
    </row>
    <row r="4" spans="1:10" ht="15.75" customHeight="1" x14ac:dyDescent="0.2">
      <c r="A4" s="4"/>
    </row>
    <row r="5" spans="1:10" ht="20.25" customHeight="1" x14ac:dyDescent="0.3">
      <c r="A5" s="5">
        <v>43</v>
      </c>
      <c r="B5" s="6">
        <v>43</v>
      </c>
      <c r="C5" s="6">
        <v>39</v>
      </c>
      <c r="D5" s="6">
        <v>42</v>
      </c>
      <c r="E5" s="6">
        <v>43</v>
      </c>
      <c r="F5" s="6">
        <v>38</v>
      </c>
      <c r="G5" s="6">
        <v>39</v>
      </c>
    </row>
    <row r="6" spans="1:10" ht="20.25" customHeight="1" x14ac:dyDescent="0.3">
      <c r="A6" s="5">
        <v>42</v>
      </c>
      <c r="B6" s="6">
        <v>43</v>
      </c>
      <c r="C6" s="6">
        <v>39</v>
      </c>
      <c r="D6" s="6">
        <v>43</v>
      </c>
      <c r="E6" s="6">
        <v>39</v>
      </c>
      <c r="F6" s="6">
        <v>43</v>
      </c>
      <c r="G6" s="6">
        <v>39</v>
      </c>
    </row>
    <row r="7" spans="1:10" ht="20.25" customHeight="1" thickBot="1" x14ac:dyDescent="0.35">
      <c r="A7" s="5">
        <v>43</v>
      </c>
      <c r="B7" s="6">
        <v>39</v>
      </c>
      <c r="C7" s="6">
        <v>41</v>
      </c>
      <c r="D7" s="6">
        <v>42</v>
      </c>
      <c r="E7" s="6">
        <v>39</v>
      </c>
      <c r="F7" s="6">
        <v>42</v>
      </c>
      <c r="G7" s="6">
        <v>39</v>
      </c>
    </row>
    <row r="8" spans="1:10" ht="20.25" customHeight="1" thickBot="1" x14ac:dyDescent="0.35">
      <c r="A8" s="5">
        <v>38</v>
      </c>
      <c r="B8" s="6">
        <v>39</v>
      </c>
      <c r="C8" s="6">
        <v>40</v>
      </c>
      <c r="D8" s="6">
        <v>43</v>
      </c>
      <c r="E8" s="6">
        <v>42</v>
      </c>
      <c r="F8" s="6">
        <v>42</v>
      </c>
      <c r="G8" s="6">
        <v>42</v>
      </c>
      <c r="I8" s="7" t="s">
        <v>3</v>
      </c>
      <c r="J8" s="8"/>
    </row>
    <row r="9" spans="1:10" ht="20.100000000000001" customHeight="1" x14ac:dyDescent="0.2">
      <c r="I9" s="9"/>
    </row>
    <row r="10" spans="1:10" ht="25.5" customHeight="1" thickBot="1" x14ac:dyDescent="0.25">
      <c r="A10" s="4"/>
      <c r="I10" s="9"/>
    </row>
    <row r="11" spans="1:10" ht="20.100000000000001" customHeight="1" x14ac:dyDescent="0.2">
      <c r="A11" s="10" t="s">
        <v>4</v>
      </c>
      <c r="B11" s="11" t="s">
        <v>5</v>
      </c>
      <c r="C11" s="12"/>
      <c r="D11" s="13" t="s">
        <v>6</v>
      </c>
      <c r="E11" s="14"/>
      <c r="F11" s="15" t="s">
        <v>7</v>
      </c>
      <c r="G11" s="16"/>
      <c r="I11" s="9"/>
    </row>
    <row r="12" spans="1:10" ht="20.100000000000001" customHeight="1" thickBot="1" x14ac:dyDescent="0.25">
      <c r="A12" s="17" t="s">
        <v>8</v>
      </c>
      <c r="B12" s="18" t="s">
        <v>9</v>
      </c>
      <c r="C12" s="19"/>
      <c r="D12" s="20" t="s">
        <v>10</v>
      </c>
      <c r="E12" s="21"/>
      <c r="F12" s="20" t="s">
        <v>11</v>
      </c>
      <c r="G12" s="22"/>
      <c r="I12" s="9"/>
    </row>
    <row r="13" spans="1:10" ht="20.100000000000001" customHeight="1" x14ac:dyDescent="0.2">
      <c r="A13" s="23">
        <v>38</v>
      </c>
      <c r="B13" s="24"/>
      <c r="C13" s="25"/>
      <c r="D13" s="26"/>
      <c r="E13" s="27"/>
      <c r="F13" s="28"/>
      <c r="G13" s="27"/>
      <c r="H13" s="29"/>
      <c r="I13" s="9"/>
    </row>
    <row r="14" spans="1:10" ht="20.100000000000001" customHeight="1" x14ac:dyDescent="0.25">
      <c r="A14" s="30">
        <v>39</v>
      </c>
      <c r="B14" s="24"/>
      <c r="C14" s="31"/>
      <c r="D14" s="26"/>
      <c r="E14" s="32"/>
      <c r="F14" s="28"/>
      <c r="G14" s="32"/>
      <c r="H14" s="29"/>
      <c r="I14" s="33" t="s">
        <v>12</v>
      </c>
      <c r="J14" s="34"/>
    </row>
    <row r="15" spans="1:10" ht="20.100000000000001" customHeight="1" x14ac:dyDescent="0.25">
      <c r="A15" s="30">
        <v>40</v>
      </c>
      <c r="B15" s="24"/>
      <c r="C15" s="31"/>
      <c r="D15" s="26"/>
      <c r="E15" s="32"/>
      <c r="F15" s="28"/>
      <c r="G15" s="32"/>
      <c r="H15" s="29"/>
      <c r="I15" s="33" t="s">
        <v>13</v>
      </c>
      <c r="J15" s="35"/>
    </row>
    <row r="16" spans="1:10" ht="20.100000000000001" customHeight="1" x14ac:dyDescent="0.25">
      <c r="A16" s="30">
        <v>41</v>
      </c>
      <c r="B16" s="24"/>
      <c r="C16" s="31"/>
      <c r="D16" s="26"/>
      <c r="E16" s="32"/>
      <c r="F16" s="28"/>
      <c r="G16" s="32"/>
      <c r="H16" s="29"/>
      <c r="I16" s="33" t="s">
        <v>14</v>
      </c>
      <c r="J16" s="35"/>
    </row>
    <row r="17" spans="1:10" ht="20.100000000000001" customHeight="1" x14ac:dyDescent="0.25">
      <c r="A17" s="30">
        <v>42</v>
      </c>
      <c r="B17" s="24"/>
      <c r="C17" s="31"/>
      <c r="D17" s="26"/>
      <c r="E17" s="32"/>
      <c r="F17" s="28"/>
      <c r="G17" s="32"/>
      <c r="H17" s="29"/>
      <c r="I17" s="33" t="s">
        <v>15</v>
      </c>
      <c r="J17" s="34"/>
    </row>
    <row r="18" spans="1:10" ht="20.100000000000001" customHeight="1" x14ac:dyDescent="0.25">
      <c r="A18" s="36">
        <v>43</v>
      </c>
      <c r="B18" s="24"/>
      <c r="C18" s="31"/>
      <c r="D18" s="26"/>
      <c r="E18" s="32"/>
      <c r="F18" s="28"/>
      <c r="G18" s="32"/>
      <c r="H18" s="29"/>
      <c r="I18" s="33" t="s">
        <v>16</v>
      </c>
      <c r="J18" s="34"/>
    </row>
    <row r="19" spans="1:10" ht="20.100000000000001" customHeight="1" x14ac:dyDescent="0.25">
      <c r="A19" s="37" t="s">
        <v>17</v>
      </c>
      <c r="B19" s="38"/>
      <c r="C19" s="39"/>
      <c r="D19" s="40"/>
      <c r="E19" s="41"/>
      <c r="F19" s="42"/>
      <c r="G19" s="41"/>
      <c r="I19" s="7"/>
      <c r="J19" s="43"/>
    </row>
    <row r="20" spans="1:10" ht="20.100000000000001" customHeight="1" x14ac:dyDescent="0.25">
      <c r="A20" s="44"/>
      <c r="B20" s="44"/>
      <c r="C20" s="45"/>
      <c r="D20" s="44"/>
      <c r="E20" s="45"/>
      <c r="F20" s="45"/>
      <c r="G20" s="45"/>
      <c r="I20" s="33" t="s">
        <v>18</v>
      </c>
      <c r="J20" s="35"/>
    </row>
    <row r="21" spans="1:10" ht="20.100000000000001" customHeight="1" x14ac:dyDescent="0.25">
      <c r="I21" s="33" t="s">
        <v>19</v>
      </c>
      <c r="J21" s="35"/>
    </row>
    <row r="22" spans="1:10" ht="20.100000000000001" customHeight="1" x14ac:dyDescent="0.25">
      <c r="I22" s="33" t="s">
        <v>20</v>
      </c>
      <c r="J22" s="35"/>
    </row>
    <row r="23" spans="1:10" ht="20.100000000000001" customHeight="1" x14ac:dyDescent="0.2"/>
    <row r="24" spans="1:10" ht="20.100000000000001" customHeight="1" x14ac:dyDescent="0.2"/>
    <row r="25" spans="1:10" ht="20.100000000000001" customHeight="1" x14ac:dyDescent="0.2"/>
    <row r="26" spans="1:10" ht="20.100000000000001" customHeight="1" x14ac:dyDescent="0.2"/>
    <row r="27" spans="1:10" ht="20.100000000000001" customHeight="1" x14ac:dyDescent="0.2"/>
    <row r="28" spans="1:10" ht="20.100000000000001" customHeight="1" x14ac:dyDescent="0.2"/>
    <row r="29" spans="1:10" ht="20.100000000000001" customHeight="1" x14ac:dyDescent="0.2"/>
    <row r="30" spans="1:10" ht="20.100000000000001" customHeight="1" x14ac:dyDescent="0.2"/>
    <row r="31" spans="1:10" ht="20.100000000000001" customHeight="1" x14ac:dyDescent="0.2"/>
    <row r="32" spans="1:10" ht="20.100000000000001" customHeight="1" x14ac:dyDescent="0.2"/>
    <row r="33" spans="1:7" ht="20.100000000000001" customHeight="1" x14ac:dyDescent="0.2"/>
    <row r="34" spans="1:7" ht="20.100000000000001" customHeight="1" x14ac:dyDescent="0.2"/>
    <row r="35" spans="1:7" ht="20.100000000000001" customHeight="1" x14ac:dyDescent="0.2"/>
    <row r="36" spans="1:7" ht="20.100000000000001" customHeight="1" x14ac:dyDescent="0.2"/>
    <row r="37" spans="1:7" ht="20.100000000000001" customHeight="1" x14ac:dyDescent="0.2"/>
    <row r="38" spans="1:7" ht="20.100000000000001" customHeight="1" x14ac:dyDescent="0.2"/>
    <row r="39" spans="1:7" ht="20.100000000000001" customHeight="1" x14ac:dyDescent="0.2"/>
    <row r="40" spans="1:7" ht="20.100000000000001" customHeight="1" x14ac:dyDescent="0.2"/>
    <row r="41" spans="1:7" ht="20.100000000000001" customHeight="1" x14ac:dyDescent="0.2"/>
    <row r="42" spans="1:7" ht="20.100000000000001" customHeight="1" x14ac:dyDescent="0.2"/>
    <row r="43" spans="1:7" ht="20.100000000000001" customHeight="1" x14ac:dyDescent="0.2">
      <c r="B43" s="46"/>
      <c r="C43" s="46"/>
      <c r="D43" s="46"/>
      <c r="E43" s="46"/>
      <c r="F43" s="46"/>
      <c r="G43" s="46"/>
    </row>
    <row r="44" spans="1:7" ht="20.100000000000001" customHeight="1" x14ac:dyDescent="0.2"/>
    <row r="45" spans="1:7" ht="20.100000000000001" customHeight="1" x14ac:dyDescent="0.2">
      <c r="A45" t="s">
        <v>21</v>
      </c>
    </row>
    <row r="46" spans="1:7" ht="20.100000000000001" customHeight="1" x14ac:dyDescent="0.2"/>
    <row r="47" spans="1:7" ht="20.100000000000001" customHeight="1" x14ac:dyDescent="0.2"/>
    <row r="48" spans="1:7" ht="20.100000000000001" customHeight="1" x14ac:dyDescent="0.2"/>
    <row r="49" ht="20.100000000000001" customHeight="1" x14ac:dyDescent="0.2"/>
  </sheetData>
  <phoneticPr fontId="0" type="noConversion"/>
  <printOptions headings="1" gridLines="1"/>
  <pageMargins left="0.78740157480314965" right="0.78740157480314965" top="0.59055118110236227" bottom="0.59055118110236227" header="0.51181102362204722" footer="0.51181102362204722"/>
  <pageSetup paperSize="9" orientation="landscape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"/>
  <sheetViews>
    <sheetView workbookViewId="0">
      <selection activeCell="J8" sqref="J8"/>
    </sheetView>
  </sheetViews>
  <sheetFormatPr baseColWidth="10" defaultRowHeight="12.75" x14ac:dyDescent="0.2"/>
  <cols>
    <col min="1" max="7" width="9" customWidth="1"/>
    <col min="8" max="8" width="4.85546875" customWidth="1"/>
    <col min="9" max="9" width="25.28515625" customWidth="1"/>
    <col min="10" max="10" width="9" customWidth="1"/>
  </cols>
  <sheetData>
    <row r="1" spans="1:10" ht="20.100000000000001" customHeight="1" x14ac:dyDescent="0.25">
      <c r="A1" s="1" t="s">
        <v>0</v>
      </c>
      <c r="B1" t="s">
        <v>1</v>
      </c>
    </row>
    <row r="2" spans="1:10" ht="12.75" customHeight="1" x14ac:dyDescent="0.25">
      <c r="A2" s="3"/>
    </row>
    <row r="3" spans="1:10" ht="15" customHeight="1" x14ac:dyDescent="0.2">
      <c r="A3" s="4" t="s">
        <v>2</v>
      </c>
    </row>
    <row r="4" spans="1:10" ht="15.75" customHeight="1" x14ac:dyDescent="0.2">
      <c r="A4" s="4"/>
    </row>
    <row r="5" spans="1:10" ht="20.25" customHeight="1" x14ac:dyDescent="0.3">
      <c r="A5" s="5">
        <v>43</v>
      </c>
      <c r="B5" s="6">
        <v>43</v>
      </c>
      <c r="C5" s="6">
        <v>39</v>
      </c>
      <c r="D5" s="6">
        <v>42</v>
      </c>
      <c r="E5" s="6">
        <v>43</v>
      </c>
      <c r="F5" s="6">
        <v>38</v>
      </c>
      <c r="G5" s="6">
        <v>39</v>
      </c>
    </row>
    <row r="6" spans="1:10" ht="20.25" customHeight="1" x14ac:dyDescent="0.3">
      <c r="A6" s="5">
        <v>42</v>
      </c>
      <c r="B6" s="6">
        <v>43</v>
      </c>
      <c r="C6" s="6">
        <v>39</v>
      </c>
      <c r="D6" s="6">
        <v>43</v>
      </c>
      <c r="E6" s="6">
        <v>39</v>
      </c>
      <c r="F6" s="6">
        <v>43</v>
      </c>
      <c r="G6" s="6">
        <v>39</v>
      </c>
    </row>
    <row r="7" spans="1:10" ht="20.25" customHeight="1" thickBot="1" x14ac:dyDescent="0.35">
      <c r="A7" s="5">
        <v>43</v>
      </c>
      <c r="B7" s="6">
        <v>39</v>
      </c>
      <c r="C7" s="6">
        <v>41</v>
      </c>
      <c r="D7" s="6">
        <v>42</v>
      </c>
      <c r="E7" s="6">
        <v>39</v>
      </c>
      <c r="F7" s="6">
        <v>42</v>
      </c>
      <c r="G7" s="6">
        <v>39</v>
      </c>
    </row>
    <row r="8" spans="1:10" ht="20.25" customHeight="1" thickBot="1" x14ac:dyDescent="0.35">
      <c r="A8" s="5">
        <v>38</v>
      </c>
      <c r="B8" s="6">
        <v>39</v>
      </c>
      <c r="C8" s="6">
        <v>40</v>
      </c>
      <c r="D8" s="6">
        <v>43</v>
      </c>
      <c r="E8" s="6">
        <v>42</v>
      </c>
      <c r="F8" s="6">
        <v>42</v>
      </c>
      <c r="G8" s="6">
        <v>42</v>
      </c>
      <c r="I8" s="7" t="s">
        <v>3</v>
      </c>
      <c r="J8" s="8">
        <f>COUNT(A5:G8)</f>
        <v>28</v>
      </c>
    </row>
    <row r="9" spans="1:10" ht="20.100000000000001" customHeight="1" x14ac:dyDescent="0.2">
      <c r="I9" s="9"/>
    </row>
    <row r="10" spans="1:10" ht="25.5" customHeight="1" thickBot="1" x14ac:dyDescent="0.25">
      <c r="A10" s="4"/>
      <c r="I10" s="9"/>
    </row>
    <row r="11" spans="1:10" ht="20.100000000000001" customHeight="1" x14ac:dyDescent="0.2">
      <c r="A11" s="10" t="s">
        <v>4</v>
      </c>
      <c r="B11" s="11" t="s">
        <v>5</v>
      </c>
      <c r="C11" s="12"/>
      <c r="D11" s="13" t="s">
        <v>6</v>
      </c>
      <c r="E11" s="14"/>
      <c r="F11" s="15" t="s">
        <v>7</v>
      </c>
      <c r="G11" s="16"/>
      <c r="I11" s="9"/>
    </row>
    <row r="12" spans="1:10" ht="20.100000000000001" customHeight="1" thickBot="1" x14ac:dyDescent="0.25">
      <c r="A12" s="17" t="s">
        <v>8</v>
      </c>
      <c r="B12" s="18" t="s">
        <v>9</v>
      </c>
      <c r="C12" s="19"/>
      <c r="D12" s="20" t="s">
        <v>10</v>
      </c>
      <c r="E12" s="21"/>
      <c r="F12" s="20" t="s">
        <v>11</v>
      </c>
      <c r="G12" s="22"/>
      <c r="I12" s="9"/>
    </row>
    <row r="13" spans="1:10" ht="20.100000000000001" customHeight="1" x14ac:dyDescent="0.2">
      <c r="A13" s="23">
        <v>38</v>
      </c>
      <c r="B13" s="24">
        <f t="shared" ref="B13:B18" si="0">COUNTIF($A$5:$G$8,A13)</f>
        <v>2</v>
      </c>
      <c r="C13" s="25"/>
      <c r="D13" s="26">
        <f t="shared" ref="D13:D18" si="1">B13/$J$8</f>
        <v>7.1428571428571425E-2</v>
      </c>
      <c r="E13" s="27"/>
      <c r="F13" s="28">
        <f t="shared" ref="F13:F18" si="2">D13</f>
        <v>7.1428571428571425E-2</v>
      </c>
      <c r="G13" s="27"/>
      <c r="H13" s="29"/>
      <c r="I13" s="9"/>
    </row>
    <row r="14" spans="1:10" ht="20.100000000000001" customHeight="1" x14ac:dyDescent="0.25">
      <c r="A14" s="30">
        <v>39</v>
      </c>
      <c r="B14" s="24">
        <f t="shared" si="0"/>
        <v>9</v>
      </c>
      <c r="C14" s="31"/>
      <c r="D14" s="26">
        <f t="shared" si="1"/>
        <v>0.32142857142857145</v>
      </c>
      <c r="E14" s="32"/>
      <c r="F14" s="28">
        <f t="shared" si="2"/>
        <v>0.32142857142857145</v>
      </c>
      <c r="G14" s="32"/>
      <c r="H14" s="29"/>
      <c r="I14" s="33" t="s">
        <v>12</v>
      </c>
      <c r="J14" s="34">
        <f>AVERAGE(A5:G8)</f>
        <v>40.928571428571431</v>
      </c>
    </row>
    <row r="15" spans="1:10" ht="20.100000000000001" customHeight="1" x14ac:dyDescent="0.25">
      <c r="A15" s="30">
        <v>40</v>
      </c>
      <c r="B15" s="24">
        <f t="shared" si="0"/>
        <v>1</v>
      </c>
      <c r="C15" s="31"/>
      <c r="D15" s="26">
        <f t="shared" si="1"/>
        <v>3.5714285714285712E-2</v>
      </c>
      <c r="E15" s="32"/>
      <c r="F15" s="28">
        <f t="shared" si="2"/>
        <v>3.5714285714285712E-2</v>
      </c>
      <c r="G15" s="32"/>
      <c r="H15" s="29"/>
      <c r="I15" s="33" t="s">
        <v>13</v>
      </c>
      <c r="J15" s="35">
        <f>MEDIAN(A5:G8)</f>
        <v>42</v>
      </c>
    </row>
    <row r="16" spans="1:10" ht="20.100000000000001" customHeight="1" x14ac:dyDescent="0.25">
      <c r="A16" s="30">
        <v>41</v>
      </c>
      <c r="B16" s="24">
        <f t="shared" si="0"/>
        <v>1</v>
      </c>
      <c r="C16" s="31"/>
      <c r="D16" s="26">
        <f t="shared" si="1"/>
        <v>3.5714285714285712E-2</v>
      </c>
      <c r="E16" s="32"/>
      <c r="F16" s="28">
        <f t="shared" si="2"/>
        <v>3.5714285714285712E-2</v>
      </c>
      <c r="G16" s="32"/>
      <c r="H16" s="29"/>
      <c r="I16" s="33" t="s">
        <v>14</v>
      </c>
      <c r="J16" s="35">
        <f>MODE(A5:G8)</f>
        <v>39</v>
      </c>
    </row>
    <row r="17" spans="1:10" ht="20.100000000000001" customHeight="1" x14ac:dyDescent="0.25">
      <c r="A17" s="30">
        <v>42</v>
      </c>
      <c r="B17" s="24">
        <f t="shared" si="0"/>
        <v>7</v>
      </c>
      <c r="C17" s="31"/>
      <c r="D17" s="26">
        <f t="shared" si="1"/>
        <v>0.25</v>
      </c>
      <c r="E17" s="32"/>
      <c r="F17" s="28">
        <f t="shared" si="2"/>
        <v>0.25</v>
      </c>
      <c r="G17" s="32"/>
      <c r="H17" s="29"/>
      <c r="I17" s="33" t="s">
        <v>15</v>
      </c>
      <c r="J17" s="34">
        <f>VARP(A5:G8)</f>
        <v>3.3520408163265301</v>
      </c>
    </row>
    <row r="18" spans="1:10" ht="20.100000000000001" customHeight="1" x14ac:dyDescent="0.25">
      <c r="A18" s="36">
        <v>43</v>
      </c>
      <c r="B18" s="24">
        <f t="shared" si="0"/>
        <v>8</v>
      </c>
      <c r="C18" s="31"/>
      <c r="D18" s="26">
        <f t="shared" si="1"/>
        <v>0.2857142857142857</v>
      </c>
      <c r="E18" s="32"/>
      <c r="F18" s="28">
        <f t="shared" si="2"/>
        <v>0.2857142857142857</v>
      </c>
      <c r="G18" s="32"/>
      <c r="H18" s="29"/>
      <c r="I18" s="33" t="s">
        <v>16</v>
      </c>
      <c r="J18" s="34">
        <f>STDEVPA(A5:G8)</f>
        <v>1.8308579454251852</v>
      </c>
    </row>
    <row r="19" spans="1:10" ht="20.100000000000001" customHeight="1" x14ac:dyDescent="0.25">
      <c r="A19" s="37" t="s">
        <v>17</v>
      </c>
      <c r="B19" s="38">
        <f>SUM(B13:B18)</f>
        <v>28</v>
      </c>
      <c r="C19" s="39"/>
      <c r="D19" s="40">
        <f>SUM(D13:D18)</f>
        <v>1</v>
      </c>
      <c r="E19" s="41"/>
      <c r="F19" s="42">
        <f>SUM(F13:F18)</f>
        <v>1</v>
      </c>
      <c r="G19" s="41"/>
      <c r="I19" s="7"/>
      <c r="J19" s="43"/>
    </row>
    <row r="20" spans="1:10" ht="20.100000000000001" customHeight="1" x14ac:dyDescent="0.25">
      <c r="A20" s="44"/>
      <c r="B20" s="44"/>
      <c r="C20" s="45"/>
      <c r="D20" s="44"/>
      <c r="E20" s="45"/>
      <c r="F20" s="45"/>
      <c r="G20" s="45"/>
      <c r="I20" s="33" t="s">
        <v>18</v>
      </c>
      <c r="J20" s="35">
        <f>MIN(A5:G8)</f>
        <v>38</v>
      </c>
    </row>
    <row r="21" spans="1:10" ht="20.100000000000001" customHeight="1" x14ac:dyDescent="0.25">
      <c r="I21" s="33" t="s">
        <v>19</v>
      </c>
      <c r="J21" s="35">
        <f>MAX(A5:G8)</f>
        <v>43</v>
      </c>
    </row>
    <row r="22" spans="1:10" ht="20.100000000000001" customHeight="1" x14ac:dyDescent="0.25">
      <c r="I22" s="33" t="s">
        <v>20</v>
      </c>
      <c r="J22" s="35">
        <f>J21-J20</f>
        <v>5</v>
      </c>
    </row>
    <row r="23" spans="1:10" ht="20.100000000000001" customHeight="1" x14ac:dyDescent="0.2"/>
    <row r="24" spans="1:10" ht="20.100000000000001" customHeight="1" x14ac:dyDescent="0.2"/>
    <row r="25" spans="1:10" ht="20.100000000000001" customHeight="1" x14ac:dyDescent="0.2"/>
    <row r="26" spans="1:10" ht="20.100000000000001" customHeight="1" x14ac:dyDescent="0.2"/>
    <row r="27" spans="1:10" ht="20.100000000000001" customHeight="1" x14ac:dyDescent="0.2"/>
    <row r="28" spans="1:10" ht="20.100000000000001" customHeight="1" x14ac:dyDescent="0.2"/>
    <row r="29" spans="1:10" ht="20.100000000000001" customHeight="1" x14ac:dyDescent="0.2"/>
    <row r="30" spans="1:10" ht="20.100000000000001" customHeight="1" x14ac:dyDescent="0.2"/>
    <row r="31" spans="1:10" ht="20.100000000000001" customHeight="1" x14ac:dyDescent="0.2"/>
    <row r="32" spans="1:10" ht="20.100000000000001" customHeight="1" x14ac:dyDescent="0.2"/>
    <row r="33" spans="1:7" ht="20.100000000000001" customHeight="1" x14ac:dyDescent="0.2"/>
    <row r="34" spans="1:7" ht="20.100000000000001" customHeight="1" x14ac:dyDescent="0.2"/>
    <row r="35" spans="1:7" ht="20.100000000000001" customHeight="1" x14ac:dyDescent="0.2"/>
    <row r="36" spans="1:7" ht="20.100000000000001" customHeight="1" x14ac:dyDescent="0.2"/>
    <row r="37" spans="1:7" ht="20.100000000000001" customHeight="1" x14ac:dyDescent="0.2"/>
    <row r="38" spans="1:7" ht="20.100000000000001" customHeight="1" x14ac:dyDescent="0.2"/>
    <row r="39" spans="1:7" ht="20.100000000000001" customHeight="1" x14ac:dyDescent="0.2"/>
    <row r="40" spans="1:7" ht="20.100000000000001" customHeight="1" x14ac:dyDescent="0.2"/>
    <row r="41" spans="1:7" ht="20.100000000000001" customHeight="1" x14ac:dyDescent="0.2"/>
    <row r="42" spans="1:7" ht="20.100000000000001" customHeight="1" x14ac:dyDescent="0.2"/>
    <row r="43" spans="1:7" ht="20.100000000000001" customHeight="1" x14ac:dyDescent="0.2">
      <c r="B43" s="46"/>
      <c r="C43" s="46"/>
      <c r="D43" s="46"/>
      <c r="E43" s="46"/>
      <c r="F43" s="46"/>
      <c r="G43" s="46"/>
    </row>
    <row r="44" spans="1:7" ht="20.100000000000001" customHeight="1" x14ac:dyDescent="0.2"/>
    <row r="45" spans="1:7" ht="20.100000000000001" customHeight="1" x14ac:dyDescent="0.2">
      <c r="A45" t="s">
        <v>21</v>
      </c>
    </row>
    <row r="46" spans="1:7" ht="20.100000000000001" customHeight="1" x14ac:dyDescent="0.2"/>
    <row r="47" spans="1:7" ht="20.100000000000001" customHeight="1" x14ac:dyDescent="0.2"/>
    <row r="48" spans="1:7" ht="20.100000000000001" customHeight="1" x14ac:dyDescent="0.2"/>
    <row r="49" ht="20.100000000000001" customHeight="1" x14ac:dyDescent="0.2"/>
  </sheetData>
  <phoneticPr fontId="0" type="noConversion"/>
  <printOptions headings="1" gridLines="1"/>
  <pageMargins left="0.78740157480314965" right="0.78740157480314965" top="0.59055118110236227" bottom="0.59055118110236227" header="0.51181102362204722" footer="0.51181102362204722"/>
  <pageSetup paperSize="9" orientation="landscape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Mathematik</vt:lpstr>
      <vt:lpstr>Mathematik_L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Büttner</dc:creator>
  <cp:lastModifiedBy>Katrin Büttner</cp:lastModifiedBy>
  <dcterms:created xsi:type="dcterms:W3CDTF">2009-11-04T07:59:28Z</dcterms:created>
  <dcterms:modified xsi:type="dcterms:W3CDTF">2020-02-28T17:41:36Z</dcterms:modified>
</cp:coreProperties>
</file>